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duate Program\Administrative\"/>
    </mc:Choice>
  </mc:AlternateContent>
  <xr:revisionPtr revIDLastSave="0" documentId="13_ncr:1_{8BC0F4CF-52FA-4C5F-8ECA-DE3060BFEC72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H10" i="1"/>
  <c r="F11" i="1"/>
  <c r="G11" i="1" s="1"/>
  <c r="H11" i="1"/>
  <c r="F12" i="1"/>
  <c r="G12" i="1" s="1"/>
  <c r="H12" i="1"/>
  <c r="F13" i="1"/>
  <c r="G13" i="1" s="1"/>
  <c r="H13" i="1"/>
  <c r="I13" i="1"/>
  <c r="F14" i="1"/>
  <c r="G14" i="1" s="1"/>
  <c r="H14" i="1"/>
  <c r="F15" i="1"/>
  <c r="G15" i="1" s="1"/>
  <c r="H15" i="1"/>
  <c r="F16" i="1"/>
  <c r="G16" i="1" s="1"/>
  <c r="H16" i="1"/>
  <c r="F17" i="1"/>
  <c r="G17" i="1" s="1"/>
  <c r="H17" i="1"/>
  <c r="F18" i="1"/>
  <c r="G18" i="1" s="1"/>
  <c r="H18" i="1"/>
  <c r="F19" i="1"/>
  <c r="G19" i="1" s="1"/>
  <c r="H19" i="1"/>
  <c r="I19" i="1"/>
  <c r="J19" i="1" l="1"/>
  <c r="J13" i="1"/>
  <c r="I11" i="1"/>
  <c r="J11" i="1" s="1"/>
  <c r="I17" i="1"/>
  <c r="J17" i="1" s="1"/>
  <c r="I15" i="1"/>
  <c r="J15" i="1" s="1"/>
  <c r="I18" i="1"/>
  <c r="J18" i="1" s="1"/>
  <c r="I16" i="1"/>
  <c r="J16" i="1" s="1"/>
  <c r="I14" i="1"/>
  <c r="J14" i="1" s="1"/>
  <c r="I12" i="1"/>
  <c r="J12" i="1" s="1"/>
  <c r="I10" i="1"/>
  <c r="J10" i="1" s="1"/>
  <c r="F20" i="1" l="1"/>
  <c r="G20" i="1" s="1"/>
  <c r="H20" i="1"/>
  <c r="I20" i="1" l="1"/>
  <c r="J20" i="1" s="1"/>
  <c r="I22" i="1"/>
  <c r="H22" i="1"/>
  <c r="G22" i="1"/>
  <c r="F22" i="1"/>
  <c r="D22" i="1"/>
  <c r="D21" i="1"/>
  <c r="G21" i="1" l="1"/>
  <c r="G23" i="1" s="1"/>
  <c r="I21" i="1"/>
  <c r="I23" i="1" s="1"/>
  <c r="H21" i="1"/>
  <c r="H23" i="1" s="1"/>
  <c r="F21" i="1"/>
  <c r="F23" i="1" s="1"/>
  <c r="J21" i="1" l="1"/>
  <c r="J23" i="1" s="1"/>
</calcChain>
</file>

<file path=xl/sharedStrings.xml><?xml version="1.0" encoding="utf-8"?>
<sst xmlns="http://schemas.openxmlformats.org/spreadsheetml/2006/main" count="47" uniqueCount="34">
  <si>
    <t>TITLE</t>
  </si>
  <si>
    <t>Advisor:</t>
  </si>
  <si>
    <t>Student Signature and Date:</t>
  </si>
  <si>
    <t>Advisor Signature and Date:</t>
  </si>
  <si>
    <t>Enrolled:</t>
  </si>
  <si>
    <t>MS Graduate Plan of Study for</t>
  </si>
  <si>
    <t>Semester/Year</t>
  </si>
  <si>
    <t>Prefix</t>
  </si>
  <si>
    <t>Number</t>
  </si>
  <si>
    <t>BAE</t>
  </si>
  <si>
    <r>
      <t xml:space="preserve">Credits </t>
    </r>
    <r>
      <rPr>
        <b/>
        <vertAlign val="superscript"/>
        <sz val="10"/>
        <rFont val="Arial"/>
        <family val="2"/>
      </rPr>
      <t>(1)</t>
    </r>
  </si>
  <si>
    <t>Core</t>
  </si>
  <si>
    <r>
      <t>Credits</t>
    </r>
    <r>
      <rPr>
        <b/>
        <vertAlign val="superscript"/>
        <sz val="10"/>
        <rFont val="Arial"/>
        <family val="2"/>
      </rPr>
      <t>(4)</t>
    </r>
  </si>
  <si>
    <t>Graduate</t>
  </si>
  <si>
    <r>
      <t>Credits</t>
    </r>
    <r>
      <rPr>
        <b/>
        <vertAlign val="superscript"/>
        <sz val="10"/>
        <rFont val="Arial"/>
        <family val="2"/>
      </rPr>
      <t>(2)</t>
    </r>
  </si>
  <si>
    <t>(2) Plan A requires 24 credits, Plan B requires 30 credits.</t>
  </si>
  <si>
    <t>Regular</t>
  </si>
  <si>
    <r>
      <t>Credits</t>
    </r>
    <r>
      <rPr>
        <b/>
        <vertAlign val="superscript"/>
        <sz val="10"/>
        <rFont val="Arial"/>
        <family val="2"/>
      </rPr>
      <t>(3)</t>
    </r>
  </si>
  <si>
    <r>
      <t xml:space="preserve">(3) Courses with regularly-scheduled classroom lectures.  Includes BAE 599, BAE 625  and BAE 750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 if</t>
    </r>
    <r>
      <rPr>
        <sz val="10"/>
        <rFont val="Arial"/>
        <family val="2"/>
      </rPr>
      <t xml:space="preserve"> they are taught as regular lectures. </t>
    </r>
  </si>
  <si>
    <t>&gt;600</t>
  </si>
  <si>
    <t xml:space="preserve">(4) Courses at the 600 or 700 level.  </t>
  </si>
  <si>
    <r>
      <t>Credits</t>
    </r>
    <r>
      <rPr>
        <b/>
        <vertAlign val="superscript"/>
        <sz val="10"/>
        <rFont val="Arial"/>
        <family val="2"/>
      </rPr>
      <t>(5)</t>
    </r>
  </si>
  <si>
    <t>Plan Totals:</t>
  </si>
  <si>
    <t xml:space="preserve">(5) BAE (except 4XXG) and cross-listed courses. </t>
  </si>
  <si>
    <t xml:space="preserve">(6) BAE courses at the 600 or 700 level. </t>
  </si>
  <si>
    <t>CPE Required Credits:</t>
  </si>
  <si>
    <t>Additional Credits Required:</t>
  </si>
  <si>
    <t>Plan (A or B):</t>
  </si>
  <si>
    <t>Projected Grad. Date:</t>
  </si>
  <si>
    <t>Your Name Here</t>
  </si>
  <si>
    <t>Name Here</t>
  </si>
  <si>
    <t>(1) Enter 0 for zero-credit courses (e.g., BAE 748, BAE 795)</t>
  </si>
  <si>
    <r>
      <t>&gt;600</t>
    </r>
    <r>
      <rPr>
        <b/>
        <vertAlign val="superscript"/>
        <sz val="10"/>
        <rFont val="Arial"/>
        <family val="2"/>
      </rPr>
      <t>(6)</t>
    </r>
  </si>
  <si>
    <t>Return your completed plan of study to the DGS (dcolliver@uky.edu) and the Student Services Coordinator (alicia.modenbach@uky.edu) to be included with your files.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</si>
</sst>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0" fillId="3" borderId="0" xfId="0" applyFill="1"/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33CCCC"/>
      <color rgb="FFCC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90" zoomScaleNormal="90" workbookViewId="0">
      <selection activeCell="I31" sqref="I31"/>
    </sheetView>
  </sheetViews>
  <sheetFormatPr defaultRowHeight="12.75" x14ac:dyDescent="0.2"/>
  <cols>
    <col min="1" max="1" width="21.5703125" style="2" customWidth="1"/>
    <col min="2" max="2" width="14.140625" style="2" bestFit="1" customWidth="1"/>
    <col min="3" max="4" width="9.28515625" style="1" customWidth="1"/>
    <col min="5" max="5" width="43.85546875" style="2" customWidth="1"/>
    <col min="6" max="6" width="9.42578125" style="2" bestFit="1" customWidth="1"/>
    <col min="7" max="9" width="8.85546875" style="2" bestFit="1" customWidth="1"/>
    <col min="10" max="10" width="6.7109375" style="2" bestFit="1" customWidth="1"/>
    <col min="11" max="16384" width="9.140625" style="2"/>
  </cols>
  <sheetData>
    <row r="1" spans="1:10" ht="18" x14ac:dyDescent="0.25">
      <c r="A1" s="28" t="s">
        <v>5</v>
      </c>
      <c r="B1" s="28"/>
      <c r="E1" s="20" t="s">
        <v>29</v>
      </c>
    </row>
    <row r="3" spans="1:10" x14ac:dyDescent="0.2">
      <c r="A3" s="3" t="s">
        <v>27</v>
      </c>
      <c r="B3" s="21"/>
    </row>
    <row r="4" spans="1:10" x14ac:dyDescent="0.2">
      <c r="A4" s="3" t="s">
        <v>4</v>
      </c>
      <c r="B4" s="22" t="s">
        <v>6</v>
      </c>
    </row>
    <row r="5" spans="1:10" x14ac:dyDescent="0.2">
      <c r="A5" s="3" t="s">
        <v>28</v>
      </c>
      <c r="B5" s="23" t="s">
        <v>6</v>
      </c>
      <c r="F5" s="5"/>
    </row>
    <row r="6" spans="1:10" x14ac:dyDescent="0.2">
      <c r="A6" s="3" t="s">
        <v>1</v>
      </c>
      <c r="B6" s="23" t="s">
        <v>30</v>
      </c>
    </row>
    <row r="7" spans="1:10" x14ac:dyDescent="0.2">
      <c r="A7" s="6"/>
      <c r="B7" s="1"/>
    </row>
    <row r="8" spans="1:10" x14ac:dyDescent="0.2">
      <c r="B8" s="7"/>
      <c r="C8" s="7"/>
      <c r="D8" s="7"/>
      <c r="E8" s="7"/>
      <c r="F8" s="8" t="s">
        <v>13</v>
      </c>
      <c r="G8" s="8" t="s">
        <v>16</v>
      </c>
      <c r="H8" s="8" t="s">
        <v>19</v>
      </c>
      <c r="I8" s="8" t="s">
        <v>11</v>
      </c>
      <c r="J8" s="8" t="s">
        <v>11</v>
      </c>
    </row>
    <row r="9" spans="1:10" ht="14.25" x14ac:dyDescent="0.2">
      <c r="A9" s="9" t="s">
        <v>6</v>
      </c>
      <c r="B9" s="10" t="s">
        <v>7</v>
      </c>
      <c r="C9" s="10" t="s">
        <v>8</v>
      </c>
      <c r="D9" s="10" t="s">
        <v>10</v>
      </c>
      <c r="E9" s="10" t="s">
        <v>0</v>
      </c>
      <c r="F9" s="10" t="s">
        <v>14</v>
      </c>
      <c r="G9" s="10" t="s">
        <v>17</v>
      </c>
      <c r="H9" s="10" t="s">
        <v>12</v>
      </c>
      <c r="I9" s="10" t="s">
        <v>21</v>
      </c>
      <c r="J9" s="10" t="s">
        <v>32</v>
      </c>
    </row>
    <row r="10" spans="1:10" x14ac:dyDescent="0.2">
      <c r="A10" s="24"/>
      <c r="B10" s="25" t="s">
        <v>9</v>
      </c>
      <c r="C10" s="26">
        <v>0</v>
      </c>
      <c r="D10" s="26">
        <v>0</v>
      </c>
      <c r="E10" s="24"/>
      <c r="F10" s="26" t="str">
        <f t="shared" ref="F10:F19" si="0">IF(D10=0,"",IF(VALUE(LEFT(C10,3))&gt;500,D10,IF((RIGHT(C10,1)="G")*AND(B10&lt;&gt;"BAE"),D10,"")))</f>
        <v/>
      </c>
      <c r="G10" s="21" t="str">
        <f>IF(F10&lt;&gt;"",IF(D10=0,"", IF(VALUE(LEFT(C10,3))&lt;&gt;750,D10,"")),"")</f>
        <v/>
      </c>
      <c r="H10" s="26" t="str">
        <f t="shared" ref="H10:H19" si="1">IF(VALUE(LEFT(C10,3))&lt;600,"",IF(D10=0,"",D10))</f>
        <v/>
      </c>
      <c r="I10" s="26" t="str">
        <f t="shared" ref="I10:I19" si="2">IF(F10&lt;&gt;"",IF(D10=0,"",IF(B10="BAE",D10,"")),"")</f>
        <v/>
      </c>
      <c r="J10" s="26" t="str">
        <f t="shared" ref="J10:J19" si="3">IF((I10&lt;&gt;"")*AND(H10&lt;&gt;""),I10,"")</f>
        <v/>
      </c>
    </row>
    <row r="11" spans="1:10" x14ac:dyDescent="0.2">
      <c r="A11" s="24"/>
      <c r="B11" s="25" t="s">
        <v>9</v>
      </c>
      <c r="C11" s="26">
        <v>0</v>
      </c>
      <c r="D11" s="26">
        <v>0</v>
      </c>
      <c r="E11" s="24"/>
      <c r="F11" s="26" t="str">
        <f t="shared" si="0"/>
        <v/>
      </c>
      <c r="G11" s="21" t="str">
        <f t="shared" ref="G11:G20" si="4">IF(F11&lt;&gt;"",IF(D11=0,"", IF(VALUE(LEFT(C11,3))&lt;&gt;750,D11,"")),"")</f>
        <v/>
      </c>
      <c r="H11" s="26" t="str">
        <f t="shared" si="1"/>
        <v/>
      </c>
      <c r="I11" s="26" t="str">
        <f t="shared" si="2"/>
        <v/>
      </c>
      <c r="J11" s="26" t="str">
        <f t="shared" si="3"/>
        <v/>
      </c>
    </row>
    <row r="12" spans="1:10" x14ac:dyDescent="0.2">
      <c r="A12" s="24"/>
      <c r="B12" s="25" t="s">
        <v>9</v>
      </c>
      <c r="C12" s="26">
        <v>0</v>
      </c>
      <c r="D12" s="26">
        <v>0</v>
      </c>
      <c r="E12" s="24"/>
      <c r="F12" s="26" t="str">
        <f t="shared" si="0"/>
        <v/>
      </c>
      <c r="G12" s="21" t="str">
        <f t="shared" si="4"/>
        <v/>
      </c>
      <c r="H12" s="26" t="str">
        <f t="shared" si="1"/>
        <v/>
      </c>
      <c r="I12" s="26" t="str">
        <f t="shared" si="2"/>
        <v/>
      </c>
      <c r="J12" s="26" t="str">
        <f t="shared" si="3"/>
        <v/>
      </c>
    </row>
    <row r="13" spans="1:10" x14ac:dyDescent="0.2">
      <c r="A13" s="24"/>
      <c r="B13" s="25" t="s">
        <v>9</v>
      </c>
      <c r="C13" s="26">
        <v>0</v>
      </c>
      <c r="D13" s="26">
        <v>0</v>
      </c>
      <c r="E13" s="24"/>
      <c r="F13" s="26" t="str">
        <f t="shared" si="0"/>
        <v/>
      </c>
      <c r="G13" s="21" t="str">
        <f t="shared" si="4"/>
        <v/>
      </c>
      <c r="H13" s="26" t="str">
        <f t="shared" si="1"/>
        <v/>
      </c>
      <c r="I13" s="26" t="str">
        <f t="shared" si="2"/>
        <v/>
      </c>
      <c r="J13" s="26" t="str">
        <f t="shared" si="3"/>
        <v/>
      </c>
    </row>
    <row r="14" spans="1:10" x14ac:dyDescent="0.2">
      <c r="A14" s="24"/>
      <c r="B14" s="25" t="s">
        <v>9</v>
      </c>
      <c r="C14" s="26">
        <v>0</v>
      </c>
      <c r="D14" s="26">
        <v>0</v>
      </c>
      <c r="E14" s="24"/>
      <c r="F14" s="26" t="str">
        <f t="shared" si="0"/>
        <v/>
      </c>
      <c r="G14" s="21" t="str">
        <f t="shared" si="4"/>
        <v/>
      </c>
      <c r="H14" s="26" t="str">
        <f t="shared" si="1"/>
        <v/>
      </c>
      <c r="I14" s="26" t="str">
        <f t="shared" si="2"/>
        <v/>
      </c>
      <c r="J14" s="26" t="str">
        <f t="shared" si="3"/>
        <v/>
      </c>
    </row>
    <row r="15" spans="1:10" x14ac:dyDescent="0.2">
      <c r="A15" s="24"/>
      <c r="B15" s="25" t="s">
        <v>9</v>
      </c>
      <c r="C15" s="26">
        <v>0</v>
      </c>
      <c r="D15" s="26">
        <v>0</v>
      </c>
      <c r="E15" s="24"/>
      <c r="F15" s="26" t="str">
        <f t="shared" si="0"/>
        <v/>
      </c>
      <c r="G15" s="21" t="str">
        <f t="shared" si="4"/>
        <v/>
      </c>
      <c r="H15" s="26" t="str">
        <f t="shared" si="1"/>
        <v/>
      </c>
      <c r="I15" s="26" t="str">
        <f t="shared" si="2"/>
        <v/>
      </c>
      <c r="J15" s="26" t="str">
        <f t="shared" si="3"/>
        <v/>
      </c>
    </row>
    <row r="16" spans="1:10" x14ac:dyDescent="0.2">
      <c r="A16" s="24"/>
      <c r="B16" s="25" t="s">
        <v>9</v>
      </c>
      <c r="C16" s="26">
        <v>0</v>
      </c>
      <c r="D16" s="26">
        <v>0</v>
      </c>
      <c r="E16" s="24"/>
      <c r="F16" s="26" t="str">
        <f t="shared" si="0"/>
        <v/>
      </c>
      <c r="G16" s="21" t="str">
        <f t="shared" si="4"/>
        <v/>
      </c>
      <c r="H16" s="26" t="str">
        <f t="shared" si="1"/>
        <v/>
      </c>
      <c r="I16" s="26" t="str">
        <f t="shared" si="2"/>
        <v/>
      </c>
      <c r="J16" s="26" t="str">
        <f t="shared" si="3"/>
        <v/>
      </c>
    </row>
    <row r="17" spans="1:10" x14ac:dyDescent="0.2">
      <c r="A17" s="24"/>
      <c r="B17" s="25" t="s">
        <v>9</v>
      </c>
      <c r="C17" s="26">
        <v>0</v>
      </c>
      <c r="D17" s="26">
        <v>0</v>
      </c>
      <c r="E17" s="24"/>
      <c r="F17" s="26" t="str">
        <f t="shared" si="0"/>
        <v/>
      </c>
      <c r="G17" s="21" t="str">
        <f t="shared" si="4"/>
        <v/>
      </c>
      <c r="H17" s="26" t="str">
        <f t="shared" si="1"/>
        <v/>
      </c>
      <c r="I17" s="26" t="str">
        <f t="shared" si="2"/>
        <v/>
      </c>
      <c r="J17" s="26" t="str">
        <f t="shared" si="3"/>
        <v/>
      </c>
    </row>
    <row r="18" spans="1:10" x14ac:dyDescent="0.2">
      <c r="A18" s="24"/>
      <c r="B18" s="25" t="s">
        <v>9</v>
      </c>
      <c r="C18" s="26">
        <v>0</v>
      </c>
      <c r="D18" s="26">
        <v>0</v>
      </c>
      <c r="E18" s="24"/>
      <c r="F18" s="26" t="str">
        <f t="shared" si="0"/>
        <v/>
      </c>
      <c r="G18" s="21" t="str">
        <f t="shared" si="4"/>
        <v/>
      </c>
      <c r="H18" s="26" t="str">
        <f t="shared" si="1"/>
        <v/>
      </c>
      <c r="I18" s="26" t="str">
        <f t="shared" si="2"/>
        <v/>
      </c>
      <c r="J18" s="26" t="str">
        <f t="shared" si="3"/>
        <v/>
      </c>
    </row>
    <row r="19" spans="1:10" x14ac:dyDescent="0.2">
      <c r="A19" s="24"/>
      <c r="B19" s="25" t="s">
        <v>9</v>
      </c>
      <c r="C19" s="26">
        <v>0</v>
      </c>
      <c r="D19" s="26">
        <v>0</v>
      </c>
      <c r="E19" s="24"/>
      <c r="F19" s="26" t="str">
        <f t="shared" si="0"/>
        <v/>
      </c>
      <c r="G19" s="21" t="str">
        <f t="shared" si="4"/>
        <v/>
      </c>
      <c r="H19" s="26" t="str">
        <f t="shared" si="1"/>
        <v/>
      </c>
      <c r="I19" s="26" t="str">
        <f t="shared" si="2"/>
        <v/>
      </c>
      <c r="J19" s="26" t="str">
        <f t="shared" si="3"/>
        <v/>
      </c>
    </row>
    <row r="20" spans="1:10" x14ac:dyDescent="0.2">
      <c r="A20" s="24"/>
      <c r="B20" s="25" t="s">
        <v>9</v>
      </c>
      <c r="C20" s="26">
        <v>0</v>
      </c>
      <c r="D20" s="26">
        <v>0</v>
      </c>
      <c r="E20" s="24"/>
      <c r="F20" s="26" t="str">
        <f t="shared" ref="F20" si="5">IF(D20=0,"",IF(VALUE(LEFT(C20,3))&gt;500,D20,IF((RIGHT(C20,1)="G")*AND(B20&lt;&gt;"BAE"),D20,"")))</f>
        <v/>
      </c>
      <c r="G20" s="21" t="str">
        <f t="shared" si="4"/>
        <v/>
      </c>
      <c r="H20" s="26" t="str">
        <f t="shared" ref="H20" si="6">IF(VALUE(LEFT(C20,3))&lt;600,"",IF(D20=0,"",D20))</f>
        <v/>
      </c>
      <c r="I20" s="26" t="str">
        <f t="shared" ref="I20" si="7">IF(F20&lt;&gt;"",IF(D20=0,"",IF(B20="BAE",D20,"")),"")</f>
        <v/>
      </c>
      <c r="J20" s="26" t="str">
        <f t="shared" ref="J20" si="8">IF((I20&lt;&gt;"")*AND(H20&lt;&gt;""),I20,"")</f>
        <v/>
      </c>
    </row>
    <row r="21" spans="1:10" x14ac:dyDescent="0.2">
      <c r="A21" s="11" t="s">
        <v>22</v>
      </c>
      <c r="B21" s="11"/>
      <c r="C21" s="11"/>
      <c r="D21" s="12">
        <f>SUM(D10:D20)</f>
        <v>0</v>
      </c>
      <c r="E21" s="13"/>
      <c r="F21" s="12">
        <f>SUM(F10:F20)</f>
        <v>0</v>
      </c>
      <c r="G21" s="12">
        <f>SUM(G10:G20)</f>
        <v>0</v>
      </c>
      <c r="H21" s="12">
        <f>SUM(H10:H20)</f>
        <v>0</v>
      </c>
      <c r="I21" s="12">
        <f>SUM(I10:I20)</f>
        <v>0</v>
      </c>
      <c r="J21" s="12">
        <f>SUM(J10:J20)</f>
        <v>0</v>
      </c>
    </row>
    <row r="22" spans="1:10" x14ac:dyDescent="0.2">
      <c r="A22" s="11" t="s">
        <v>25</v>
      </c>
      <c r="B22" s="11"/>
      <c r="C22" s="11"/>
      <c r="D22" s="12">
        <f>IF(B3="A",24,30)</f>
        <v>30</v>
      </c>
      <c r="E22" s="14"/>
      <c r="F22" s="12">
        <f>IF(B3="A",24,30)</f>
        <v>30</v>
      </c>
      <c r="G22" s="12">
        <f>IF(B3="A",16,20)</f>
        <v>20</v>
      </c>
      <c r="H22" s="12">
        <f>IF(B3="A",12,15)</f>
        <v>15</v>
      </c>
      <c r="I22" s="12">
        <f>IF(B3="A",12,15)</f>
        <v>15</v>
      </c>
      <c r="J22" s="12">
        <v>6</v>
      </c>
    </row>
    <row r="23" spans="1:10" x14ac:dyDescent="0.2">
      <c r="C23" s="15"/>
      <c r="D23" s="15"/>
      <c r="E23" s="16" t="s">
        <v>26</v>
      </c>
      <c r="F23" s="17">
        <f>IF(F21&gt;=F22,"None",F22-F21)</f>
        <v>30</v>
      </c>
      <c r="G23" s="17">
        <f>IF(G21&gt;=G22,"None",G22-G21)</f>
        <v>20</v>
      </c>
      <c r="H23" s="17">
        <f>IF(H21&gt;=H22,"None",H22-H21)</f>
        <v>15</v>
      </c>
      <c r="I23" s="17">
        <f>IF(I21&gt;=I22,"None",I22-I21)</f>
        <v>15</v>
      </c>
      <c r="J23" s="17">
        <f>IF(J21&gt;=J22,"None",J22-J21)</f>
        <v>6</v>
      </c>
    </row>
    <row r="24" spans="1:10" x14ac:dyDescent="0.2">
      <c r="C24" s="15"/>
      <c r="D24" s="15"/>
      <c r="E24" s="18"/>
      <c r="F24" s="17"/>
      <c r="G24" s="17"/>
      <c r="H24" s="17"/>
      <c r="I24" s="17"/>
      <c r="J24" s="17"/>
    </row>
    <row r="25" spans="1:10" x14ac:dyDescent="0.2">
      <c r="C25" s="15"/>
      <c r="D25" s="15"/>
      <c r="E25" s="18"/>
      <c r="F25" s="17"/>
      <c r="G25" s="17"/>
      <c r="H25" s="17"/>
      <c r="I25" s="17"/>
      <c r="J25" s="17"/>
    </row>
    <row r="26" spans="1:10" x14ac:dyDescent="0.2">
      <c r="A26" s="15" t="s">
        <v>31</v>
      </c>
      <c r="B26" s="15"/>
    </row>
    <row r="27" spans="1:10" x14ac:dyDescent="0.2">
      <c r="A27" s="19" t="s">
        <v>15</v>
      </c>
      <c r="B27" s="15"/>
    </row>
    <row r="28" spans="1:10" x14ac:dyDescent="0.2">
      <c r="A28" s="4" t="s">
        <v>18</v>
      </c>
      <c r="B28" s="4"/>
    </row>
    <row r="29" spans="1:10" x14ac:dyDescent="0.2">
      <c r="A29" s="4" t="s">
        <v>20</v>
      </c>
      <c r="B29" s="4"/>
    </row>
    <row r="30" spans="1:10" x14ac:dyDescent="0.2">
      <c r="A30" s="4" t="s">
        <v>23</v>
      </c>
      <c r="B30" s="4"/>
    </row>
    <row r="31" spans="1:10" x14ac:dyDescent="0.2">
      <c r="A31" s="4" t="s">
        <v>24</v>
      </c>
      <c r="B31" s="4"/>
    </row>
    <row r="34" spans="1:10" x14ac:dyDescent="0.2">
      <c r="A34" s="1" t="s">
        <v>2</v>
      </c>
      <c r="B34" s="1"/>
      <c r="E34" s="6"/>
      <c r="F34" s="6"/>
    </row>
    <row r="37" spans="1:10" x14ac:dyDescent="0.2">
      <c r="A37" s="2" t="s">
        <v>3</v>
      </c>
      <c r="E37" s="6"/>
      <c r="F37" s="6"/>
    </row>
    <row r="40" spans="1:10" x14ac:dyDescent="0.2">
      <c r="A40" s="27" t="s">
        <v>33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</row>
  </sheetData>
  <mergeCells count="2">
    <mergeCell ref="A40:J41"/>
    <mergeCell ref="A1:B1"/>
  </mergeCells>
  <phoneticPr fontId="0" type="noConversion"/>
  <pageMargins left="0.67" right="0.24" top="0.28999999999999998" bottom="0.36" header="0.17" footer="0.23"/>
  <pageSetup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Payne</dc:creator>
  <cp:lastModifiedBy>Modenbach, Alicia A</cp:lastModifiedBy>
  <cp:lastPrinted>2019-07-29T13:00:45Z</cp:lastPrinted>
  <dcterms:created xsi:type="dcterms:W3CDTF">1999-12-07T18:58:26Z</dcterms:created>
  <dcterms:modified xsi:type="dcterms:W3CDTF">2019-08-14T15:02:39Z</dcterms:modified>
</cp:coreProperties>
</file>